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римерное меню\"/>
    </mc:Choice>
  </mc:AlternateContent>
  <bookViews>
    <workbookView xWindow="360" yWindow="12" windowWidth="20736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H13" i="1"/>
  <c r="G13" i="1"/>
  <c r="F13" i="1"/>
  <c r="G138" i="1" l="1"/>
  <c r="F81" i="1"/>
  <c r="J81" i="1"/>
  <c r="J43" i="1"/>
  <c r="F62" i="1"/>
  <c r="J119" i="1"/>
  <c r="J195" i="1"/>
  <c r="I195" i="1"/>
  <c r="H195" i="1"/>
  <c r="G195" i="1"/>
  <c r="I176" i="1"/>
  <c r="H176" i="1"/>
  <c r="G176" i="1"/>
  <c r="F157" i="1"/>
  <c r="J157" i="1"/>
  <c r="I157" i="1"/>
  <c r="G157" i="1"/>
  <c r="I138" i="1"/>
  <c r="I119" i="1"/>
  <c r="G119" i="1"/>
  <c r="F119" i="1"/>
  <c r="I100" i="1"/>
  <c r="G100" i="1"/>
  <c r="I81" i="1"/>
  <c r="H81" i="1"/>
  <c r="G81" i="1"/>
  <c r="G62" i="1"/>
  <c r="I62" i="1"/>
  <c r="H62" i="1"/>
  <c r="I43" i="1"/>
  <c r="G43" i="1"/>
  <c r="H157" i="1"/>
  <c r="H138" i="1"/>
  <c r="H119" i="1"/>
  <c r="H100" i="1"/>
  <c r="J62" i="1"/>
  <c r="H43" i="1"/>
  <c r="F24" i="1"/>
  <c r="H24" i="1"/>
  <c r="I24" i="1"/>
  <c r="G24" i="1"/>
  <c r="J196" i="1" l="1"/>
  <c r="F196" i="1"/>
  <c r="I196" i="1"/>
  <c r="G196" i="1"/>
  <c r="H196" i="1"/>
</calcChain>
</file>

<file path=xl/sharedStrings.xml><?xml version="1.0" encoding="utf-8"?>
<sst xmlns="http://schemas.openxmlformats.org/spreadsheetml/2006/main" count="293" uniqueCount="121">
  <si>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</si>
  <si>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</si>
  <si>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</si>
  <si>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</si>
  <si>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</si>
  <si>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</si>
  <si>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</si>
  <si>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</si>
  <si>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</si>
  <si>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</si>
  <si>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</si>
  <si>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</si>
  <si>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</si>
  <si>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</si>
  <si>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</si>
  <si>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</si>
  <si>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</si>
  <si>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</si>
  <si>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</si>
  <si>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</si>
  <si>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</si>
  <si>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</si>
  <si>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</si>
  <si>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</si>
  <si>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</si>
  <si>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</si>
  <si>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</si>
  <si>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</si>
  <si>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</si>
  <si>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</si>
  <si>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</si>
  <si>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</si>
  <si>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</si>
  <si>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</si>
  <si>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</si>
  <si>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</si>
  <si>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</si>
  <si>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</si>
  <si>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</si>
  <si>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свежей капусты</t>
  </si>
  <si>
    <t>П0035</t>
  </si>
  <si>
    <t>суп рыбный</t>
  </si>
  <si>
    <t>гуляш из отварного мяса</t>
  </si>
  <si>
    <t>Ф00442</t>
  </si>
  <si>
    <t>каша пшенная</t>
  </si>
  <si>
    <t>П00436</t>
  </si>
  <si>
    <t>П00324</t>
  </si>
  <si>
    <t>напиток апельсиновый</t>
  </si>
  <si>
    <t>хлеб пшеничный</t>
  </si>
  <si>
    <t>хлеб ржаной</t>
  </si>
  <si>
    <t>салат из картофеля с зеленым горошком</t>
  </si>
  <si>
    <t>Ф00035</t>
  </si>
  <si>
    <t>суп гороховый</t>
  </si>
  <si>
    <t>П0099</t>
  </si>
  <si>
    <t>плов из курицы</t>
  </si>
  <si>
    <t>П00311</t>
  </si>
  <si>
    <t>компот из смеси сухофруктов</t>
  </si>
  <si>
    <t>Ф00597</t>
  </si>
  <si>
    <t>рассольник ленинградский</t>
  </si>
  <si>
    <t>П00091</t>
  </si>
  <si>
    <t>фрикадельки</t>
  </si>
  <si>
    <t>П00291</t>
  </si>
  <si>
    <t>рожки отварные</t>
  </si>
  <si>
    <t>П00331</t>
  </si>
  <si>
    <t>напиток яблочный</t>
  </si>
  <si>
    <t>П00438</t>
  </si>
  <si>
    <t>Ф00090</t>
  </si>
  <si>
    <t>рыбная котлета</t>
  </si>
  <si>
    <t>П00233</t>
  </si>
  <si>
    <t>пюре картофельное</t>
  </si>
  <si>
    <t>П00335</t>
  </si>
  <si>
    <t>напиток из плодов шиповника</t>
  </si>
  <si>
    <t>П00441</t>
  </si>
  <si>
    <t>икра овощная</t>
  </si>
  <si>
    <t>Ф00072</t>
  </si>
  <si>
    <t>борщ с мясом</t>
  </si>
  <si>
    <t>Ф00081</t>
  </si>
  <si>
    <t>каша гречневая</t>
  </si>
  <si>
    <t>П00184</t>
  </si>
  <si>
    <t>чай с лимоном</t>
  </si>
  <si>
    <t>П00431</t>
  </si>
  <si>
    <t>суп с клецками</t>
  </si>
  <si>
    <t>Ф00114</t>
  </si>
  <si>
    <t>П00141</t>
  </si>
  <si>
    <t>напиток из кураги</t>
  </si>
  <si>
    <t>П00440</t>
  </si>
  <si>
    <t>винегрет</t>
  </si>
  <si>
    <t>П00058</t>
  </si>
  <si>
    <t>суп с мясными фрикадельками</t>
  </si>
  <si>
    <t>П00097</t>
  </si>
  <si>
    <t>рыба тушеная с овощами</t>
  </si>
  <si>
    <t>Ф00386</t>
  </si>
  <si>
    <t>рис припущенный</t>
  </si>
  <si>
    <t>П00326</t>
  </si>
  <si>
    <t>тефтели</t>
  </si>
  <si>
    <t>суп с домашней лапшой</t>
  </si>
  <si>
    <t>Ф00115</t>
  </si>
  <si>
    <t>биточки школьник</t>
  </si>
  <si>
    <t>П00277</t>
  </si>
  <si>
    <t>пюре гороховое</t>
  </si>
  <si>
    <t>П00283</t>
  </si>
  <si>
    <t>Баширова Т.И.</t>
  </si>
  <si>
    <t>директор школы:</t>
  </si>
  <si>
    <t>сок абрикосовый</t>
  </si>
  <si>
    <t>салат из  зеленого горошка</t>
  </si>
  <si>
    <t>П00017</t>
  </si>
  <si>
    <t>салат из свежих помидор и огурцов</t>
  </si>
  <si>
    <t>П00023</t>
  </si>
  <si>
    <t>каша рисовая на молоке</t>
  </si>
  <si>
    <t>П00189</t>
  </si>
  <si>
    <t>щи по-уральски</t>
  </si>
  <si>
    <t>булочка творожная</t>
  </si>
  <si>
    <t>П00479</t>
  </si>
  <si>
    <t>рагу из овощей с мясом</t>
  </si>
  <si>
    <t>суп с макаронными изделиями</t>
  </si>
  <si>
    <t>П00100</t>
  </si>
  <si>
    <t>какао с молоком</t>
  </si>
  <si>
    <t>Ф00626</t>
  </si>
  <si>
    <t>апельсин</t>
  </si>
  <si>
    <t>чай с сахаром</t>
  </si>
  <si>
    <t>П00430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</si>
</sst>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I190" sqref="I1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102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101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100</v>
      </c>
      <c r="G14" s="43">
        <v>1.6</v>
      </c>
      <c r="H14" s="43">
        <v>5.0999999999999996</v>
      </c>
      <c r="I14" s="43">
        <v>6.9</v>
      </c>
      <c r="J14" s="43">
        <v>80</v>
      </c>
      <c r="K14" s="44" t="s">
        <v>40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41</v>
      </c>
      <c r="F15" s="43">
        <v>250</v>
      </c>
      <c r="G15" s="43">
        <v>10.32</v>
      </c>
      <c r="H15" s="43">
        <v>10.09</v>
      </c>
      <c r="I15" s="43">
        <v>17.2</v>
      </c>
      <c r="J15" s="43">
        <v>201</v>
      </c>
      <c r="K15" s="44">
        <v>87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42</v>
      </c>
      <c r="F16" s="43">
        <v>100</v>
      </c>
      <c r="G16" s="43">
        <v>12.85</v>
      </c>
      <c r="H16" s="43">
        <v>10.34</v>
      </c>
      <c r="I16" s="43">
        <v>3.3</v>
      </c>
      <c r="J16" s="43">
        <v>158</v>
      </c>
      <c r="K16" s="44" t="s">
        <v>43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>
        <v>200</v>
      </c>
      <c r="G17" s="43">
        <v>2.93</v>
      </c>
      <c r="H17" s="43">
        <v>5.87</v>
      </c>
      <c r="I17" s="43">
        <v>34</v>
      </c>
      <c r="J17" s="43">
        <v>200</v>
      </c>
      <c r="K17" s="44" t="s">
        <v>46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0.2</v>
      </c>
      <c r="H18" s="43"/>
      <c r="I18" s="43">
        <v>25.7</v>
      </c>
      <c r="J18" s="43">
        <v>105</v>
      </c>
      <c r="K18" s="44" t="s">
        <v>45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48</v>
      </c>
      <c r="F19" s="43">
        <v>80</v>
      </c>
      <c r="G19" s="43">
        <v>8.84</v>
      </c>
      <c r="H19" s="43">
        <v>1.66</v>
      </c>
      <c r="I19" s="43">
        <v>38.479999999999997</v>
      </c>
      <c r="J19" s="43">
        <v>204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49</v>
      </c>
      <c r="F20" s="43">
        <v>60</v>
      </c>
      <c r="G20" s="43">
        <v>3.96</v>
      </c>
      <c r="H20" s="43">
        <v>0.72</v>
      </c>
      <c r="I20" s="43">
        <v>20.46</v>
      </c>
      <c r="J20" s="43">
        <v>104</v>
      </c>
      <c r="K20" s="44">
        <v>2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990</v>
      </c>
      <c r="G23" s="19">
        <f t="shared" ref="G23:J23" si="2">SUM(G14:G22)</f>
        <v>40.699999999999996</v>
      </c>
      <c r="H23" s="19">
        <f t="shared" si="2"/>
        <v>33.78</v>
      </c>
      <c r="I23" s="19">
        <f t="shared" si="2"/>
        <v>146.04000000000002</v>
      </c>
      <c r="J23" s="19">
        <f t="shared" si="2"/>
        <v>1052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990</v>
      </c>
      <c r="G24" s="32">
        <f t="shared" ref="G24:J24" si="4">G13+G23</f>
        <v>40.699999999999996</v>
      </c>
      <c r="H24" s="32">
        <f t="shared" si="4"/>
        <v>33.78</v>
      </c>
      <c r="I24" s="32">
        <f t="shared" si="4"/>
        <v>146.04000000000002</v>
      </c>
      <c r="J24" s="32">
        <f t="shared" si="4"/>
        <v>1052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104</v>
      </c>
      <c r="F33" s="43">
        <v>100</v>
      </c>
      <c r="G33" s="43">
        <v>2.98</v>
      </c>
      <c r="H33" s="43">
        <v>5.19</v>
      </c>
      <c r="I33" s="43">
        <v>6.25</v>
      </c>
      <c r="J33" s="43">
        <v>84</v>
      </c>
      <c r="K33" s="44" t="s">
        <v>105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5.84</v>
      </c>
      <c r="H34" s="43">
        <v>6.53</v>
      </c>
      <c r="I34" s="43">
        <v>19.79</v>
      </c>
      <c r="J34" s="43">
        <v>161</v>
      </c>
      <c r="K34" s="44" t="s">
        <v>53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54</v>
      </c>
      <c r="F35" s="43">
        <v>200</v>
      </c>
      <c r="G35" s="43">
        <v>33.840000000000003</v>
      </c>
      <c r="H35" s="43">
        <v>28.33</v>
      </c>
      <c r="I35" s="43">
        <v>59.48</v>
      </c>
      <c r="J35" s="43">
        <v>628</v>
      </c>
      <c r="K35" s="44" t="s">
        <v>55</v>
      </c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0.44</v>
      </c>
      <c r="H37" s="43">
        <v>0.02</v>
      </c>
      <c r="I37" s="43">
        <v>27.77</v>
      </c>
      <c r="J37" s="43">
        <v>113</v>
      </c>
      <c r="K37" s="44" t="s">
        <v>57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80</v>
      </c>
      <c r="G38" s="43">
        <v>8.84</v>
      </c>
      <c r="H38" s="43">
        <v>1.66</v>
      </c>
      <c r="I38" s="43">
        <v>38.479999999999997</v>
      </c>
      <c r="J38" s="43">
        <v>204</v>
      </c>
      <c r="K38" s="44">
        <v>1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60</v>
      </c>
      <c r="G39" s="43">
        <v>3.96</v>
      </c>
      <c r="H39" s="43">
        <v>0.72</v>
      </c>
      <c r="I39" s="43">
        <v>20.46</v>
      </c>
      <c r="J39" s="43">
        <v>104</v>
      </c>
      <c r="K39" s="44">
        <v>2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55.9</v>
      </c>
      <c r="H42" s="19">
        <f t="shared" ref="H42" si="11">SUM(H33:H41)</f>
        <v>42.449999999999996</v>
      </c>
      <c r="I42" s="19">
        <f t="shared" ref="I42" si="12">SUM(I33:I41)</f>
        <v>172.23</v>
      </c>
      <c r="J42" s="19">
        <f t="shared" ref="J42:L42" si="13">SUM(J33:J41)</f>
        <v>1294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890</v>
      </c>
      <c r="G43" s="32">
        <f t="shared" ref="G43" si="14">G32+G42</f>
        <v>55.9</v>
      </c>
      <c r="H43" s="32">
        <f t="shared" ref="H43" si="15">H32+H42</f>
        <v>42.449999999999996</v>
      </c>
      <c r="I43" s="32">
        <f t="shared" ref="I43" si="16">I32+I42</f>
        <v>172.23</v>
      </c>
      <c r="J43" s="32">
        <f t="shared" ref="J43:L43" si="17">J32+J42</f>
        <v>1294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58</v>
      </c>
      <c r="F53" s="43">
        <v>250</v>
      </c>
      <c r="G53" s="43">
        <v>2.72</v>
      </c>
      <c r="H53" s="43">
        <v>6.3</v>
      </c>
      <c r="I53" s="43">
        <v>17.16</v>
      </c>
      <c r="J53" s="43">
        <v>136</v>
      </c>
      <c r="K53" s="44" t="s">
        <v>59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60</v>
      </c>
      <c r="F54" s="43">
        <v>100</v>
      </c>
      <c r="G54" s="43">
        <v>11.74</v>
      </c>
      <c r="H54" s="43">
        <v>13.16</v>
      </c>
      <c r="I54" s="43">
        <v>8.43</v>
      </c>
      <c r="J54" s="43">
        <v>213</v>
      </c>
      <c r="K54" s="44" t="s">
        <v>61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62</v>
      </c>
      <c r="F55" s="43">
        <v>200</v>
      </c>
      <c r="G55" s="43">
        <v>7.33</v>
      </c>
      <c r="H55" s="43">
        <v>6.4</v>
      </c>
      <c r="I55" s="43">
        <v>41.73</v>
      </c>
      <c r="J55" s="43">
        <v>255</v>
      </c>
      <c r="K55" s="44" t="s">
        <v>63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103</v>
      </c>
      <c r="F56" s="43">
        <v>200</v>
      </c>
      <c r="G56" s="43">
        <v>1</v>
      </c>
      <c r="H56" s="43"/>
      <c r="I56" s="43">
        <v>27.4</v>
      </c>
      <c r="J56" s="43">
        <v>112</v>
      </c>
      <c r="K56" s="44">
        <v>9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48</v>
      </c>
      <c r="F57" s="43">
        <v>80</v>
      </c>
      <c r="G57" s="43">
        <v>8.84</v>
      </c>
      <c r="H57" s="43">
        <v>1.66</v>
      </c>
      <c r="I57" s="43">
        <v>38.479999999999997</v>
      </c>
      <c r="J57" s="43">
        <v>204</v>
      </c>
      <c r="K57" s="44">
        <v>1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49</v>
      </c>
      <c r="F58" s="43">
        <v>60</v>
      </c>
      <c r="G58" s="43">
        <v>3.96</v>
      </c>
      <c r="H58" s="43">
        <v>0.72</v>
      </c>
      <c r="I58" s="43">
        <v>20.46</v>
      </c>
      <c r="J58" s="43">
        <v>104</v>
      </c>
      <c r="K58" s="44">
        <v>2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35.589999999999996</v>
      </c>
      <c r="H61" s="19">
        <f t="shared" ref="H61" si="23">SUM(H52:H60)</f>
        <v>28.24</v>
      </c>
      <c r="I61" s="19">
        <f t="shared" ref="I61" si="24">SUM(I52:I60)</f>
        <v>153.66</v>
      </c>
      <c r="J61" s="19">
        <f t="shared" ref="J61:L61" si="25">SUM(J52:J60)</f>
        <v>1024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890</v>
      </c>
      <c r="G62" s="32">
        <f t="shared" ref="G62" si="26">G51+G61</f>
        <v>35.589999999999996</v>
      </c>
      <c r="H62" s="32">
        <f t="shared" ref="H62" si="27">H51+H61</f>
        <v>28.24</v>
      </c>
      <c r="I62" s="32">
        <f t="shared" ref="I62" si="28">I51+I61</f>
        <v>153.66</v>
      </c>
      <c r="J62" s="32">
        <f t="shared" ref="J62:L62" si="29">J51+J61</f>
        <v>1024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106</v>
      </c>
      <c r="F71" s="43">
        <v>100</v>
      </c>
      <c r="G71" s="43">
        <v>0.9</v>
      </c>
      <c r="H71" s="43">
        <v>10.1</v>
      </c>
      <c r="I71" s="43">
        <v>2.9</v>
      </c>
      <c r="J71" s="43">
        <v>106</v>
      </c>
      <c r="K71" s="44" t="s">
        <v>107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75</v>
      </c>
      <c r="F72" s="43">
        <v>250</v>
      </c>
      <c r="G72" s="43">
        <v>9.89</v>
      </c>
      <c r="H72" s="43">
        <v>7.27</v>
      </c>
      <c r="I72" s="43">
        <v>13.73</v>
      </c>
      <c r="J72" s="43">
        <v>160</v>
      </c>
      <c r="K72" s="44" t="s">
        <v>76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108</v>
      </c>
      <c r="F73" s="43">
        <v>250</v>
      </c>
      <c r="G73" s="43">
        <v>6.29</v>
      </c>
      <c r="H73" s="43">
        <v>10.16</v>
      </c>
      <c r="I73" s="43">
        <v>34.840000000000003</v>
      </c>
      <c r="J73" s="43">
        <v>256</v>
      </c>
      <c r="K73" s="44" t="s">
        <v>109</v>
      </c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0.7</v>
      </c>
      <c r="H75" s="43">
        <v>0.3</v>
      </c>
      <c r="I75" s="43">
        <v>24.4</v>
      </c>
      <c r="J75" s="43">
        <v>103</v>
      </c>
      <c r="K75" s="44" t="s">
        <v>72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48</v>
      </c>
      <c r="F76" s="43">
        <v>80</v>
      </c>
      <c r="G76" s="43">
        <v>8.84</v>
      </c>
      <c r="H76" s="43">
        <v>1.66</v>
      </c>
      <c r="I76" s="43">
        <v>38.479999999999997</v>
      </c>
      <c r="J76" s="43">
        <v>204</v>
      </c>
      <c r="K76" s="44">
        <v>1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49</v>
      </c>
      <c r="F77" s="43">
        <v>60</v>
      </c>
      <c r="G77" s="43">
        <v>3.96</v>
      </c>
      <c r="H77" s="43">
        <v>0.72</v>
      </c>
      <c r="I77" s="43">
        <v>20.46</v>
      </c>
      <c r="J77" s="43">
        <v>104</v>
      </c>
      <c r="K77" s="44">
        <v>2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940</v>
      </c>
      <c r="G80" s="19">
        <f t="shared" ref="G80" si="34">SUM(G71:G79)</f>
        <v>30.580000000000002</v>
      </c>
      <c r="H80" s="19">
        <f t="shared" ref="H80" si="35">SUM(H71:H79)</f>
        <v>30.209999999999997</v>
      </c>
      <c r="I80" s="19">
        <f t="shared" ref="I80" si="36">SUM(I71:I79)</f>
        <v>134.81</v>
      </c>
      <c r="J80" s="19">
        <f t="shared" ref="J80:L80" si="37">SUM(J71:J79)</f>
        <v>933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940</v>
      </c>
      <c r="G81" s="32">
        <f t="shared" ref="G81" si="38">G70+G80</f>
        <v>30.580000000000002</v>
      </c>
      <c r="H81" s="32">
        <f t="shared" ref="H81" si="39">H70+H80</f>
        <v>30.209999999999997</v>
      </c>
      <c r="I81" s="32">
        <f t="shared" ref="I81" si="40">I70+I80</f>
        <v>134.81</v>
      </c>
      <c r="J81" s="32">
        <f t="shared" ref="J81:L81" si="41">J70+J80</f>
        <v>933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100</v>
      </c>
      <c r="G90" s="43">
        <v>13.03</v>
      </c>
      <c r="H90" s="43">
        <v>41.33</v>
      </c>
      <c r="I90" s="43">
        <v>71.569999999999993</v>
      </c>
      <c r="J90" s="43">
        <v>710</v>
      </c>
      <c r="K90" s="44" t="s">
        <v>74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110</v>
      </c>
      <c r="F91" s="43">
        <v>250</v>
      </c>
      <c r="G91" s="43">
        <v>2.23</v>
      </c>
      <c r="H91" s="43">
        <v>6.06</v>
      </c>
      <c r="I91" s="43">
        <v>7.69</v>
      </c>
      <c r="J91" s="43">
        <v>94</v>
      </c>
      <c r="K91" s="44" t="s">
        <v>66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67</v>
      </c>
      <c r="F92" s="43">
        <v>100</v>
      </c>
      <c r="G92" s="43">
        <v>15.23</v>
      </c>
      <c r="H92" s="43">
        <v>15.84</v>
      </c>
      <c r="I92" s="43">
        <v>5.48</v>
      </c>
      <c r="J92" s="43">
        <v>211</v>
      </c>
      <c r="K92" s="44" t="s">
        <v>68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69</v>
      </c>
      <c r="F93" s="43">
        <v>200</v>
      </c>
      <c r="G93" s="43">
        <v>4.13</v>
      </c>
      <c r="H93" s="43">
        <v>7.2</v>
      </c>
      <c r="I93" s="43">
        <v>27.07</v>
      </c>
      <c r="J93" s="43">
        <v>188</v>
      </c>
      <c r="K93" s="44" t="s">
        <v>70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0.3</v>
      </c>
      <c r="H94" s="43">
        <v>0.1</v>
      </c>
      <c r="I94" s="43">
        <v>15.2</v>
      </c>
      <c r="J94" s="43">
        <v>62</v>
      </c>
      <c r="K94" s="44" t="s">
        <v>80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48</v>
      </c>
      <c r="F95" s="43">
        <v>80</v>
      </c>
      <c r="G95" s="43">
        <v>8.84</v>
      </c>
      <c r="H95" s="43">
        <v>1.66</v>
      </c>
      <c r="I95" s="43">
        <v>38.479999999999997</v>
      </c>
      <c r="J95" s="43">
        <v>204</v>
      </c>
      <c r="K95" s="44">
        <v>1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49</v>
      </c>
      <c r="F96" s="43">
        <v>60</v>
      </c>
      <c r="G96" s="43">
        <v>3.96</v>
      </c>
      <c r="H96" s="43">
        <v>0.72</v>
      </c>
      <c r="I96" s="43">
        <v>20.46</v>
      </c>
      <c r="J96" s="43">
        <v>104</v>
      </c>
      <c r="K96" s="44">
        <v>2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990</v>
      </c>
      <c r="G99" s="19">
        <f t="shared" ref="G99" si="46">SUM(G90:G98)</f>
        <v>47.720000000000006</v>
      </c>
      <c r="H99" s="19">
        <f t="shared" ref="H99" si="47">SUM(H90:H98)</f>
        <v>72.91</v>
      </c>
      <c r="I99" s="19">
        <f t="shared" ref="I99" si="48">SUM(I90:I98)</f>
        <v>185.95000000000002</v>
      </c>
      <c r="J99" s="19">
        <f t="shared" ref="J99:L99" si="49">SUM(J90:J98)</f>
        <v>1573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990</v>
      </c>
      <c r="G100" s="32">
        <f t="shared" ref="G100" si="50">G89+G99</f>
        <v>47.720000000000006</v>
      </c>
      <c r="H100" s="32">
        <f t="shared" ref="H100" si="51">H89+H99</f>
        <v>72.91</v>
      </c>
      <c r="I100" s="32">
        <f t="shared" ref="I100" si="52">I89+I99</f>
        <v>185.95000000000002</v>
      </c>
      <c r="J100" s="32">
        <f t="shared" ref="J100:L100" si="53">J89+J99</f>
        <v>1573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118</v>
      </c>
      <c r="F109" s="43">
        <v>200</v>
      </c>
      <c r="G109" s="43">
        <v>94</v>
      </c>
      <c r="H109" s="43">
        <v>10.1</v>
      </c>
      <c r="I109" s="43">
        <v>1.8</v>
      </c>
      <c r="J109" s="43">
        <v>0.2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95</v>
      </c>
      <c r="F110" s="43">
        <v>250</v>
      </c>
      <c r="G110" s="43">
        <v>11.48</v>
      </c>
      <c r="H110" s="43">
        <v>27.12</v>
      </c>
      <c r="I110" s="43">
        <v>53.06</v>
      </c>
      <c r="J110" s="43">
        <v>502</v>
      </c>
      <c r="K110" s="44" t="s">
        <v>96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97</v>
      </c>
      <c r="F111" s="43">
        <v>100</v>
      </c>
      <c r="G111" s="43">
        <v>7.9</v>
      </c>
      <c r="H111" s="43">
        <v>11.1</v>
      </c>
      <c r="I111" s="43">
        <v>4.0999999999999996</v>
      </c>
      <c r="J111" s="43">
        <v>146</v>
      </c>
      <c r="K111" s="44" t="s">
        <v>98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99</v>
      </c>
      <c r="F112" s="43">
        <v>200</v>
      </c>
      <c r="G112" s="43">
        <v>17.579999999999998</v>
      </c>
      <c r="H112" s="43">
        <v>8.5</v>
      </c>
      <c r="I112" s="43">
        <v>40.99</v>
      </c>
      <c r="J112" s="43">
        <v>291</v>
      </c>
      <c r="K112" s="44">
        <v>161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119</v>
      </c>
      <c r="F113" s="43">
        <v>200</v>
      </c>
      <c r="G113" s="43">
        <v>0.2</v>
      </c>
      <c r="H113" s="43">
        <v>0.1</v>
      </c>
      <c r="I113" s="43">
        <v>15</v>
      </c>
      <c r="J113" s="43">
        <v>60</v>
      </c>
      <c r="K113" s="44" t="s">
        <v>120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48</v>
      </c>
      <c r="F114" s="43">
        <v>80</v>
      </c>
      <c r="G114" s="43">
        <v>8.84</v>
      </c>
      <c r="H114" s="43">
        <v>1.66</v>
      </c>
      <c r="I114" s="43">
        <v>38.479999999999997</v>
      </c>
      <c r="J114" s="43">
        <v>204</v>
      </c>
      <c r="K114" s="44">
        <v>1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49</v>
      </c>
      <c r="F115" s="43">
        <v>60</v>
      </c>
      <c r="G115" s="43">
        <v>3.96</v>
      </c>
      <c r="H115" s="43">
        <v>0.72</v>
      </c>
      <c r="I115" s="43">
        <v>20.46</v>
      </c>
      <c r="J115" s="43">
        <v>104</v>
      </c>
      <c r="K115" s="44">
        <v>2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1090</v>
      </c>
      <c r="G118" s="19">
        <f t="shared" ref="G118:J118" si="56">SUM(G109:G117)</f>
        <v>143.96</v>
      </c>
      <c r="H118" s="19">
        <f t="shared" si="56"/>
        <v>59.3</v>
      </c>
      <c r="I118" s="19">
        <f t="shared" si="56"/>
        <v>173.89000000000001</v>
      </c>
      <c r="J118" s="19">
        <f t="shared" si="56"/>
        <v>1307.2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1090</v>
      </c>
      <c r="G119" s="32">
        <f t="shared" ref="G119" si="58">G108+G118</f>
        <v>143.96</v>
      </c>
      <c r="H119" s="32">
        <f t="shared" ref="H119" si="59">H108+H118</f>
        <v>59.3</v>
      </c>
      <c r="I119" s="32">
        <f t="shared" ref="I119" si="60">I108+I118</f>
        <v>173.89000000000001</v>
      </c>
      <c r="J119" s="32">
        <f t="shared" ref="J119:L119" si="61">J108+J118</f>
        <v>1307.2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39</v>
      </c>
      <c r="F128" s="43">
        <v>100</v>
      </c>
      <c r="G128" s="43">
        <v>1.6</v>
      </c>
      <c r="H128" s="43">
        <v>5.0999999999999996</v>
      </c>
      <c r="I128" s="43">
        <v>6.9</v>
      </c>
      <c r="J128" s="43">
        <v>80</v>
      </c>
      <c r="K128" s="44" t="s">
        <v>40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41</v>
      </c>
      <c r="F129" s="43">
        <v>250</v>
      </c>
      <c r="G129" s="43">
        <v>10.32</v>
      </c>
      <c r="H129" s="43">
        <v>10.09</v>
      </c>
      <c r="I129" s="43">
        <v>17.2</v>
      </c>
      <c r="J129" s="43">
        <v>201</v>
      </c>
      <c r="K129" s="44">
        <v>87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94</v>
      </c>
      <c r="F130" s="43">
        <v>100</v>
      </c>
      <c r="G130" s="43">
        <v>14.73</v>
      </c>
      <c r="H130" s="43">
        <v>16.14</v>
      </c>
      <c r="I130" s="43">
        <v>18.63</v>
      </c>
      <c r="J130" s="43">
        <v>279</v>
      </c>
      <c r="K130" s="44" t="s">
        <v>100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77</v>
      </c>
      <c r="F131" s="43">
        <v>200</v>
      </c>
      <c r="G131" s="43">
        <v>9.9499999999999993</v>
      </c>
      <c r="H131" s="43">
        <v>7.48</v>
      </c>
      <c r="I131" s="43">
        <v>47.77</v>
      </c>
      <c r="J131" s="43">
        <v>307</v>
      </c>
      <c r="K131" s="44" t="s">
        <v>78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0.1</v>
      </c>
      <c r="H132" s="43">
        <v>0.1</v>
      </c>
      <c r="I132" s="43">
        <v>26.4</v>
      </c>
      <c r="J132" s="43">
        <v>108</v>
      </c>
      <c r="K132" s="44" t="s">
        <v>65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48</v>
      </c>
      <c r="F133" s="43">
        <v>80</v>
      </c>
      <c r="G133" s="43">
        <v>8.84</v>
      </c>
      <c r="H133" s="43">
        <v>1.66</v>
      </c>
      <c r="I133" s="43">
        <v>38.479999999999997</v>
      </c>
      <c r="J133" s="43">
        <v>204</v>
      </c>
      <c r="K133" s="44">
        <v>1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49</v>
      </c>
      <c r="F134" s="43">
        <v>60</v>
      </c>
      <c r="G134" s="43">
        <v>3.96</v>
      </c>
      <c r="H134" s="43">
        <v>0.72</v>
      </c>
      <c r="I134" s="43">
        <v>20.46</v>
      </c>
      <c r="J134" s="43">
        <v>104</v>
      </c>
      <c r="K134" s="44">
        <v>2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990</v>
      </c>
      <c r="G137" s="19">
        <f t="shared" ref="G137:J137" si="64">SUM(G128:G136)</f>
        <v>49.499999999999993</v>
      </c>
      <c r="H137" s="19">
        <f t="shared" si="64"/>
        <v>41.29</v>
      </c>
      <c r="I137" s="19">
        <f t="shared" si="64"/>
        <v>175.84</v>
      </c>
      <c r="J137" s="19">
        <f t="shared" si="64"/>
        <v>1283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990</v>
      </c>
      <c r="G138" s="32">
        <f t="shared" ref="G138" si="66">G127+G137</f>
        <v>49.499999999999993</v>
      </c>
      <c r="H138" s="32">
        <f t="shared" ref="H138" si="67">H127+H137</f>
        <v>41.29</v>
      </c>
      <c r="I138" s="32">
        <f t="shared" ref="I138" si="68">I127+I137</f>
        <v>175.84</v>
      </c>
      <c r="J138" s="32">
        <f t="shared" ref="J138:L138" si="69">J127+J137</f>
        <v>1283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111</v>
      </c>
      <c r="F147" s="43">
        <v>100</v>
      </c>
      <c r="G147" s="43">
        <v>11.8</v>
      </c>
      <c r="H147" s="43">
        <v>5.6</v>
      </c>
      <c r="I147" s="43">
        <v>46.8</v>
      </c>
      <c r="J147" s="43">
        <v>288</v>
      </c>
      <c r="K147" s="44" t="s">
        <v>112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81</v>
      </c>
      <c r="F148" s="43">
        <v>250</v>
      </c>
      <c r="G148" s="43">
        <v>2.14</v>
      </c>
      <c r="H148" s="43">
        <v>3.86</v>
      </c>
      <c r="I148" s="43">
        <v>13.89</v>
      </c>
      <c r="J148" s="43">
        <v>99</v>
      </c>
      <c r="K148" s="44" t="s">
        <v>82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113</v>
      </c>
      <c r="F149" s="43">
        <v>200</v>
      </c>
      <c r="G149" s="43">
        <v>3.24</v>
      </c>
      <c r="H149" s="43">
        <v>17.36</v>
      </c>
      <c r="I149" s="43">
        <v>18.260000000000002</v>
      </c>
      <c r="J149" s="43">
        <v>242</v>
      </c>
      <c r="K149" s="44" t="s">
        <v>83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3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84</v>
      </c>
      <c r="F151" s="43">
        <v>200</v>
      </c>
      <c r="G151" s="43">
        <v>1</v>
      </c>
      <c r="H151" s="43"/>
      <c r="I151" s="43">
        <v>28.2</v>
      </c>
      <c r="J151" s="43">
        <v>119</v>
      </c>
      <c r="K151" s="44" t="s">
        <v>85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48</v>
      </c>
      <c r="F152" s="43">
        <v>80</v>
      </c>
      <c r="G152" s="43">
        <v>8.84</v>
      </c>
      <c r="H152" s="43">
        <v>1.66</v>
      </c>
      <c r="I152" s="43">
        <v>38.479999999999997</v>
      </c>
      <c r="J152" s="43">
        <v>204</v>
      </c>
      <c r="K152" s="44">
        <v>1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49</v>
      </c>
      <c r="F153" s="43">
        <v>60</v>
      </c>
      <c r="G153" s="43">
        <v>3.96</v>
      </c>
      <c r="H153" s="43">
        <v>0.72</v>
      </c>
      <c r="I153" s="43">
        <v>20.46</v>
      </c>
      <c r="J153" s="43">
        <v>104</v>
      </c>
      <c r="K153" s="44">
        <v>2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72">SUM(G147:G155)</f>
        <v>30.98</v>
      </c>
      <c r="H156" s="19">
        <f t="shared" si="72"/>
        <v>29.2</v>
      </c>
      <c r="I156" s="19">
        <f t="shared" si="72"/>
        <v>166.09</v>
      </c>
      <c r="J156" s="19">
        <f t="shared" si="72"/>
        <v>1056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890</v>
      </c>
      <c r="G157" s="32">
        <f t="shared" ref="G157" si="74">G146+G156</f>
        <v>30.98</v>
      </c>
      <c r="H157" s="32">
        <f t="shared" ref="H157" si="75">H146+H156</f>
        <v>29.2</v>
      </c>
      <c r="I157" s="32">
        <f t="shared" ref="I157" si="76">I146+I156</f>
        <v>166.09</v>
      </c>
      <c r="J157" s="32">
        <f t="shared" ref="J157:L157" si="77">J146+J156</f>
        <v>1056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86</v>
      </c>
      <c r="F166" s="43">
        <v>100</v>
      </c>
      <c r="G166" s="43">
        <v>1.4</v>
      </c>
      <c r="H166" s="43">
        <v>10.1</v>
      </c>
      <c r="I166" s="43">
        <v>6.6</v>
      </c>
      <c r="J166" s="43">
        <v>123</v>
      </c>
      <c r="K166" s="44" t="s">
        <v>87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88</v>
      </c>
      <c r="F167" s="43">
        <v>250</v>
      </c>
      <c r="G167" s="43">
        <v>8.41</v>
      </c>
      <c r="H167" s="43">
        <v>7.35</v>
      </c>
      <c r="I167" s="43">
        <v>18.62</v>
      </c>
      <c r="J167" s="43">
        <v>174</v>
      </c>
      <c r="K167" s="44" t="s">
        <v>89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42</v>
      </c>
      <c r="F168" s="43">
        <v>100</v>
      </c>
      <c r="G168" s="43">
        <v>12.85</v>
      </c>
      <c r="H168" s="43">
        <v>10.34</v>
      </c>
      <c r="I168" s="43">
        <v>3.3</v>
      </c>
      <c r="J168" s="43">
        <v>158</v>
      </c>
      <c r="K168" s="44" t="s">
        <v>43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62</v>
      </c>
      <c r="F169" s="43">
        <v>200</v>
      </c>
      <c r="G169" s="43">
        <v>7.33</v>
      </c>
      <c r="H169" s="43">
        <v>6.4</v>
      </c>
      <c r="I169" s="43">
        <v>41.73</v>
      </c>
      <c r="J169" s="43">
        <v>255</v>
      </c>
      <c r="K169" s="44" t="s">
        <v>63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64</v>
      </c>
      <c r="F170" s="43">
        <v>200</v>
      </c>
      <c r="G170" s="43">
        <v>0.1</v>
      </c>
      <c r="H170" s="43">
        <v>0.1</v>
      </c>
      <c r="I170" s="43">
        <v>26.4</v>
      </c>
      <c r="J170" s="43">
        <v>108</v>
      </c>
      <c r="K170" s="44" t="s">
        <v>65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48</v>
      </c>
      <c r="F171" s="43">
        <v>80</v>
      </c>
      <c r="G171" s="43">
        <v>8.84</v>
      </c>
      <c r="H171" s="43">
        <v>1.66</v>
      </c>
      <c r="I171" s="43">
        <v>38.479999999999997</v>
      </c>
      <c r="J171" s="43">
        <v>204</v>
      </c>
      <c r="K171" s="44">
        <v>1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49</v>
      </c>
      <c r="F172" s="43">
        <v>60</v>
      </c>
      <c r="G172" s="43">
        <v>3.96</v>
      </c>
      <c r="H172" s="43">
        <v>0.72</v>
      </c>
      <c r="I172" s="43">
        <v>20.46</v>
      </c>
      <c r="J172" s="43">
        <v>104</v>
      </c>
      <c r="K172" s="44">
        <v>2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990</v>
      </c>
      <c r="G175" s="19">
        <f t="shared" ref="G175:J175" si="80">SUM(G166:G174)</f>
        <v>42.890000000000008</v>
      </c>
      <c r="H175" s="19">
        <f t="shared" si="80"/>
        <v>36.669999999999995</v>
      </c>
      <c r="I175" s="19">
        <f t="shared" si="80"/>
        <v>155.59</v>
      </c>
      <c r="J175" s="19">
        <f t="shared" si="80"/>
        <v>1126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990</v>
      </c>
      <c r="G176" s="32">
        <f t="shared" ref="G176" si="82">G165+G175</f>
        <v>42.890000000000008</v>
      </c>
      <c r="H176" s="32">
        <f t="shared" ref="H176" si="83">H165+H175</f>
        <v>36.669999999999995</v>
      </c>
      <c r="I176" s="32">
        <f t="shared" ref="I176" si="84">I165+I175</f>
        <v>155.59</v>
      </c>
      <c r="J176" s="32">
        <f t="shared" ref="J176:L176" si="85">J165+J175</f>
        <v>1126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50</v>
      </c>
      <c r="F185" s="43">
        <v>100</v>
      </c>
      <c r="G185" s="43">
        <v>1.7</v>
      </c>
      <c r="H185" s="43">
        <v>5.24</v>
      </c>
      <c r="I185" s="43">
        <v>9.7799999999999994</v>
      </c>
      <c r="J185" s="43">
        <v>94</v>
      </c>
      <c r="K185" s="44" t="s">
        <v>51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114</v>
      </c>
      <c r="F186" s="43">
        <v>250</v>
      </c>
      <c r="G186" s="43">
        <v>3.11</v>
      </c>
      <c r="H186" s="43">
        <v>4.76</v>
      </c>
      <c r="I186" s="43">
        <v>21.18</v>
      </c>
      <c r="J186" s="43">
        <v>140</v>
      </c>
      <c r="K186" s="44" t="s">
        <v>115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90</v>
      </c>
      <c r="F187" s="43">
        <v>100</v>
      </c>
      <c r="G187" s="43">
        <v>9.57</v>
      </c>
      <c r="H187" s="43">
        <v>4.82</v>
      </c>
      <c r="I187" s="43">
        <v>2.57</v>
      </c>
      <c r="J187" s="43">
        <v>92</v>
      </c>
      <c r="K187" s="44" t="s">
        <v>91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92</v>
      </c>
      <c r="F188" s="43">
        <v>200</v>
      </c>
      <c r="G188" s="43">
        <v>6.47</v>
      </c>
      <c r="H188" s="43">
        <v>10.83</v>
      </c>
      <c r="I188" s="43">
        <v>55.56</v>
      </c>
      <c r="J188" s="43">
        <v>332</v>
      </c>
      <c r="K188" s="44" t="s">
        <v>93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116</v>
      </c>
      <c r="F189" s="43">
        <v>200</v>
      </c>
      <c r="G189" s="43">
        <v>4.08</v>
      </c>
      <c r="H189" s="43">
        <v>3.54</v>
      </c>
      <c r="I189" s="43">
        <v>17.579999999999998</v>
      </c>
      <c r="J189" s="43">
        <v>119</v>
      </c>
      <c r="K189" s="44" t="s">
        <v>117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48</v>
      </c>
      <c r="F190" s="43">
        <v>80</v>
      </c>
      <c r="G190" s="43">
        <v>8.84</v>
      </c>
      <c r="H190" s="43">
        <v>1.66</v>
      </c>
      <c r="I190" s="43">
        <v>38.479999999999997</v>
      </c>
      <c r="J190" s="43">
        <v>204</v>
      </c>
      <c r="K190" s="44">
        <v>1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49</v>
      </c>
      <c r="F191" s="43">
        <v>60</v>
      </c>
      <c r="G191" s="43">
        <v>3.96</v>
      </c>
      <c r="H191" s="43">
        <v>0.72</v>
      </c>
      <c r="I191" s="43">
        <v>20.46</v>
      </c>
      <c r="J191" s="43">
        <v>104</v>
      </c>
      <c r="K191" s="44">
        <v>2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990</v>
      </c>
      <c r="G194" s="19">
        <f t="shared" ref="G194:J194" si="88">SUM(G185:G193)</f>
        <v>37.729999999999997</v>
      </c>
      <c r="H194" s="19">
        <f t="shared" si="88"/>
        <v>31.569999999999997</v>
      </c>
      <c r="I194" s="19">
        <f t="shared" si="88"/>
        <v>165.61</v>
      </c>
      <c r="J194" s="19">
        <f t="shared" si="88"/>
        <v>1085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990</v>
      </c>
      <c r="G195" s="32">
        <f t="shared" ref="G195" si="90">G184+G194</f>
        <v>37.729999999999997</v>
      </c>
      <c r="H195" s="32">
        <f t="shared" ref="H195" si="91">H184+H194</f>
        <v>31.569999999999997</v>
      </c>
      <c r="I195" s="32">
        <f t="shared" ref="I195" si="92">I184+I194</f>
        <v>165.61</v>
      </c>
      <c r="J195" s="32">
        <f t="shared" ref="J195:L195" si="93">J184+J194</f>
        <v>1085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51.555000000000007</v>
      </c>
      <c r="H196" s="34">
        <f t="shared" si="94"/>
        <v>40.561999999999998</v>
      </c>
      <c r="I196" s="34">
        <f t="shared" si="94"/>
        <v>162.971</v>
      </c>
      <c r="J196" s="34">
        <f t="shared" si="94"/>
        <v>1173.3200000000002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User12</cp:lastModifiedBy>
  <cp:lastPrinted>2023-11-02T05:56:32Z</cp:lastPrinted>
  <dcterms:created xsi:type="dcterms:W3CDTF">2022-05-16T14:23:56Z</dcterms:created>
  <dcterms:modified xsi:type="dcterms:W3CDTF">2024-04-03T09:50:57Z</dcterms:modified>
</cp:coreProperties>
</file>